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eng\Desktop\"/>
    </mc:Choice>
  </mc:AlternateContent>
  <bookViews>
    <workbookView xWindow="0" yWindow="0" windowWidth="21600" windowHeight="9615"/>
  </bookViews>
  <sheets>
    <sheet name="Takvim" sheetId="10" r:id="rId1"/>
    <sheet name="Liste" sheetId="9" r:id="rId2"/>
    <sheet name="Liste - Dersler" sheetId="3" r:id="rId3"/>
  </sheets>
  <definedNames>
    <definedName name="Index_1" localSheetId="2">SMALL(IF(('Liste - Dersler'!A$1=Liste!$D$2:$D$43), ROW(Liste!$B$2:$B$43), ""),ROW('Liste - Dersler'!$A1048576))</definedName>
    <definedName name="Index_2" localSheetId="2">SMALL(IF(('Liste - Dersler'!A$10=Liste!$D$2:$D$43), ROW(Liste!$B$2:$B$43), ""),ROW('Liste - Dersler'!$A1048567))</definedName>
    <definedName name="Index_3" localSheetId="2">SMALL(IF(('Liste - Dersler'!A$19=Liste!$D$2:$D$43), ROW(Liste!$B$2:$B$43), ""),ROW('Liste - Dersler'!$A1048558))</definedName>
    <definedName name="Value_1" localSheetId="2">IFERROR(INDEX(Liste!$B$1:$B$43,'Liste - Dersler'!Index_1,COLUMN('Liste - Dersler'!$A$1)),"")</definedName>
    <definedName name="Value_2" localSheetId="2">IFERROR(INDEX(Liste!$B$1:$B$43,'Liste - Dersler'!Index_2,COLUMN('Liste - Dersler'!$A$1)),"")</definedName>
    <definedName name="Value_3" localSheetId="2">IFERROR(INDEX(Liste!$B$1:$B$43,'Liste - Dersler'!Index_3,COLUMN('Liste - Dersler'!$A$1)),"")</definedName>
    <definedName name="_xlnm.Print_Area" localSheetId="1">Liste!$A$1:$E$44</definedName>
    <definedName name="_xlnm.Print_Area" localSheetId="2">'Liste - Dersler'!$A$1:$G$32</definedName>
    <definedName name="_xlnm.Print_Area" localSheetId="0">Takvim!$A$1:$G$19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 a="1"/>
  <c r="F24" i="3"/>
  <c r="E24" i="3" a="1"/>
  <c r="E24" i="3"/>
  <c r="D24" i="3" a="1"/>
  <c r="D24" i="3"/>
  <c r="C24" i="3" a="1"/>
  <c r="C24" i="3"/>
  <c r="B24" i="3" a="1"/>
  <c r="B24" i="3" s="1"/>
  <c r="A24" i="3" a="1"/>
  <c r="A24" i="3"/>
  <c r="F25" i="3" a="1"/>
  <c r="F25" i="3" s="1"/>
  <c r="E25" i="3" a="1"/>
  <c r="E25" i="3" s="1"/>
  <c r="D25" i="3" a="1"/>
  <c r="D25" i="3" s="1"/>
  <c r="C25" i="3" a="1"/>
  <c r="C25" i="3" s="1"/>
  <c r="B25" i="3" a="1"/>
  <c r="B25" i="3" s="1"/>
  <c r="A25" i="3" a="1"/>
  <c r="A25" i="3" s="1"/>
  <c r="F26" i="3" a="1"/>
  <c r="F26" i="3" s="1"/>
  <c r="E26" i="3" a="1"/>
  <c r="E26" i="3" s="1"/>
  <c r="D26" i="3" a="1"/>
  <c r="D26" i="3" s="1"/>
  <c r="C26" i="3" a="1"/>
  <c r="C26" i="3" s="1"/>
  <c r="B26" i="3" a="1"/>
  <c r="B26" i="3" s="1"/>
  <c r="A26" i="3" a="1"/>
  <c r="A26" i="3" s="1"/>
  <c r="F27" i="3" a="1"/>
  <c r="F27" i="3" s="1"/>
  <c r="E27" i="3" a="1"/>
  <c r="E27" i="3" s="1"/>
  <c r="D27" i="3" a="1"/>
  <c r="D27" i="3" s="1"/>
  <c r="C27" i="3" a="1"/>
  <c r="C27" i="3" s="1"/>
  <c r="B27" i="3" a="1"/>
  <c r="B27" i="3" s="1"/>
  <c r="A27" i="3" a="1"/>
  <c r="A27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A28" i="3" a="1"/>
  <c r="A28" i="3" s="1"/>
  <c r="E30" i="3" l="1" a="1"/>
  <c r="E30" i="3" s="1"/>
  <c r="E29" i="3" a="1"/>
  <c r="E29" i="3" s="1"/>
  <c r="E23" i="3" a="1"/>
  <c r="E23" i="3" s="1"/>
  <c r="E22" i="3" a="1"/>
  <c r="E22" i="3" s="1"/>
  <c r="E21" i="3" a="1"/>
  <c r="E21" i="3" s="1"/>
  <c r="E20" i="3" a="1"/>
  <c r="E20" i="3" s="1"/>
  <c r="E16" i="3" a="1"/>
  <c r="E16" i="3" s="1"/>
  <c r="E15" i="3" a="1"/>
  <c r="E15" i="3" s="1"/>
  <c r="E14" i="3" a="1"/>
  <c r="E14" i="3" s="1"/>
  <c r="E13" i="3" a="1"/>
  <c r="E13" i="3" s="1"/>
  <c r="E12" i="3" a="1"/>
  <c r="E12" i="3" s="1"/>
  <c r="E11" i="3" a="1"/>
  <c r="E11" i="3" s="1"/>
  <c r="E7" i="3" a="1"/>
  <c r="E7" i="3" s="1"/>
  <c r="E6" i="3" a="1"/>
  <c r="E6" i="3" s="1"/>
  <c r="E5" i="3" a="1"/>
  <c r="E5" i="3" s="1"/>
  <c r="E4" i="3" a="1"/>
  <c r="E4" i="3" s="1"/>
  <c r="E3" i="3" a="1"/>
  <c r="E3" i="3" s="1"/>
  <c r="E2" i="3" a="1"/>
  <c r="E2" i="3" s="1"/>
  <c r="F30" i="3" a="1"/>
  <c r="F30" i="3" s="1"/>
  <c r="F29" i="3" a="1"/>
  <c r="F29" i="3" s="1"/>
  <c r="F23" i="3" a="1"/>
  <c r="F23" i="3" s="1"/>
  <c r="F22" i="3" a="1"/>
  <c r="F22" i="3" s="1"/>
  <c r="F21" i="3" a="1"/>
  <c r="F21" i="3" s="1"/>
  <c r="F20" i="3" a="1"/>
  <c r="F20" i="3" s="1"/>
  <c r="D30" i="3" a="1"/>
  <c r="D30" i="3" s="1"/>
  <c r="D29" i="3" a="1"/>
  <c r="D29" i="3" s="1"/>
  <c r="D23" i="3" a="1"/>
  <c r="D23" i="3" s="1"/>
  <c r="D22" i="3" a="1"/>
  <c r="D22" i="3" s="1"/>
  <c r="D21" i="3" a="1"/>
  <c r="D21" i="3" s="1"/>
  <c r="D20" i="3" a="1"/>
  <c r="D20" i="3" s="1"/>
  <c r="C30" i="3" a="1"/>
  <c r="C30" i="3" s="1"/>
  <c r="C29" i="3" a="1"/>
  <c r="C29" i="3" s="1"/>
  <c r="C23" i="3" a="1"/>
  <c r="C23" i="3" s="1"/>
  <c r="C22" i="3" a="1"/>
  <c r="C22" i="3" s="1"/>
  <c r="C21" i="3" a="1"/>
  <c r="C21" i="3" s="1"/>
  <c r="C20" i="3" a="1"/>
  <c r="C20" i="3" s="1"/>
  <c r="B30" i="3" a="1"/>
  <c r="B30" i="3" s="1"/>
  <c r="B29" i="3" a="1"/>
  <c r="B29" i="3" s="1"/>
  <c r="B23" i="3" a="1"/>
  <c r="B23" i="3" s="1"/>
  <c r="B22" i="3" a="1"/>
  <c r="B22" i="3" s="1"/>
  <c r="B21" i="3" a="1"/>
  <c r="B21" i="3" s="1"/>
  <c r="B20" i="3" a="1"/>
  <c r="B20" i="3" s="1"/>
  <c r="A30" i="3" a="1"/>
  <c r="A30" i="3" s="1"/>
  <c r="A29" i="3" a="1"/>
  <c r="A29" i="3" s="1"/>
  <c r="A23" i="3" a="1"/>
  <c r="A23" i="3" s="1"/>
  <c r="A22" i="3" a="1"/>
  <c r="A22" i="3" s="1"/>
  <c r="A21" i="3" a="1"/>
  <c r="A21" i="3" s="1"/>
  <c r="A20" i="3" a="1"/>
  <c r="A20" i="3" s="1"/>
  <c r="F14" i="3" a="1"/>
  <c r="F14" i="3" s="1"/>
  <c r="D14" i="3" a="1"/>
  <c r="D14" i="3" s="1"/>
  <c r="C14" i="3" a="1"/>
  <c r="C14" i="3" s="1"/>
  <c r="B14" i="3" a="1"/>
  <c r="B14" i="3" s="1"/>
  <c r="A14" i="3" a="1"/>
  <c r="A14" i="3" s="1"/>
  <c r="E8" i="3" l="1"/>
  <c r="E17" i="3"/>
  <c r="E31" i="3"/>
  <c r="C31" i="3"/>
  <c r="D31" i="3"/>
  <c r="A31" i="3"/>
  <c r="F31" i="3"/>
  <c r="B31" i="3"/>
  <c r="F4" i="3" a="1"/>
  <c r="F4" i="3" s="1"/>
  <c r="D4" i="3" a="1"/>
  <c r="D4" i="3" s="1"/>
  <c r="C4" i="3" a="1"/>
  <c r="C4" i="3" s="1"/>
  <c r="B4" i="3" a="1"/>
  <c r="B4" i="3" s="1"/>
  <c r="A4" i="3" a="1"/>
  <c r="A4" i="3" s="1"/>
  <c r="A16" i="3" a="1"/>
  <c r="A16" i="3" s="1"/>
  <c r="A15" i="3" a="1"/>
  <c r="A15" i="3" s="1"/>
  <c r="A13" i="3" a="1"/>
  <c r="A13" i="3" s="1"/>
  <c r="A12" i="3" a="1"/>
  <c r="A12" i="3" s="1"/>
  <c r="F16" i="3" a="1"/>
  <c r="F16" i="3" s="1"/>
  <c r="D16" i="3" a="1"/>
  <c r="D16" i="3" s="1"/>
  <c r="C16" i="3" a="1"/>
  <c r="C16" i="3" s="1"/>
  <c r="B16" i="3" a="1"/>
  <c r="B16" i="3" s="1"/>
  <c r="F15" i="3" a="1"/>
  <c r="F15" i="3" s="1"/>
  <c r="D15" i="3" a="1"/>
  <c r="D15" i="3" s="1"/>
  <c r="C15" i="3" a="1"/>
  <c r="C15" i="3" s="1"/>
  <c r="B15" i="3" a="1"/>
  <c r="B15" i="3" s="1"/>
  <c r="F13" i="3" a="1"/>
  <c r="F13" i="3" s="1"/>
  <c r="D13" i="3" a="1"/>
  <c r="D13" i="3" s="1"/>
  <c r="C13" i="3" a="1"/>
  <c r="C13" i="3" s="1"/>
  <c r="B13" i="3" a="1"/>
  <c r="B13" i="3" s="1"/>
  <c r="F12" i="3" a="1"/>
  <c r="F12" i="3" s="1"/>
  <c r="D12" i="3" a="1"/>
  <c r="D12" i="3" s="1"/>
  <c r="C12" i="3" a="1"/>
  <c r="C12" i="3" s="1"/>
  <c r="B12" i="3" a="1"/>
  <c r="B12" i="3" s="1"/>
  <c r="F11" i="3" a="1"/>
  <c r="F11" i="3" s="1"/>
  <c r="D11" i="3" a="1"/>
  <c r="D11" i="3" s="1"/>
  <c r="C11" i="3" a="1"/>
  <c r="C11" i="3" s="1"/>
  <c r="B11" i="3" a="1"/>
  <c r="B11" i="3" s="1"/>
  <c r="F17" i="3" l="1"/>
  <c r="F7" i="3" a="1"/>
  <c r="F7" i="3" s="1"/>
  <c r="D7" i="3" a="1"/>
  <c r="D7" i="3" s="1"/>
  <c r="C7" i="3" a="1"/>
  <c r="C7" i="3" s="1"/>
  <c r="B7" i="3" a="1"/>
  <c r="B7" i="3" s="1"/>
  <c r="F6" i="3" a="1"/>
  <c r="F6" i="3" s="1"/>
  <c r="D6" i="3" a="1"/>
  <c r="D6" i="3" s="1"/>
  <c r="C6" i="3" a="1"/>
  <c r="C6" i="3" s="1"/>
  <c r="B6" i="3" a="1"/>
  <c r="B6" i="3" s="1"/>
  <c r="F5" i="3" a="1"/>
  <c r="F5" i="3" s="1"/>
  <c r="D5" i="3" a="1"/>
  <c r="D5" i="3" s="1"/>
  <c r="C5" i="3" a="1"/>
  <c r="C5" i="3" s="1"/>
  <c r="B5" i="3" a="1"/>
  <c r="B5" i="3" s="1"/>
  <c r="F3" i="3" a="1"/>
  <c r="F3" i="3" s="1"/>
  <c r="D3" i="3" a="1"/>
  <c r="D3" i="3" s="1"/>
  <c r="C3" i="3" a="1"/>
  <c r="C3" i="3" s="1"/>
  <c r="B3" i="3" a="1"/>
  <c r="B3" i="3" s="1"/>
  <c r="F2" i="3" a="1"/>
  <c r="F2" i="3" s="1"/>
  <c r="D2" i="3" a="1"/>
  <c r="D2" i="3" s="1"/>
  <c r="C2" i="3" a="1"/>
  <c r="C2" i="3" s="1"/>
  <c r="B2" i="3" a="1"/>
  <c r="B2" i="3" s="1"/>
  <c r="A7" i="3" a="1"/>
  <c r="A7" i="3" s="1"/>
  <c r="A6" i="3" a="1"/>
  <c r="A6" i="3" s="1"/>
  <c r="A5" i="3" a="1"/>
  <c r="A5" i="3" s="1"/>
  <c r="A3" i="3" a="1"/>
  <c r="A3" i="3" s="1"/>
  <c r="A2" i="3" a="1"/>
  <c r="A2" i="3" s="1"/>
  <c r="A11" i="3" l="1" a="1"/>
  <c r="A11" i="3" s="1"/>
  <c r="B8" i="3" l="1"/>
  <c r="D17" i="3"/>
  <c r="D8" i="3"/>
  <c r="B17" i="3"/>
  <c r="A8" i="3"/>
  <c r="F8" i="3"/>
  <c r="C8" i="3"/>
  <c r="C17" i="3"/>
  <c r="A17" i="3"/>
</calcChain>
</file>

<file path=xl/sharedStrings.xml><?xml version="1.0" encoding="utf-8"?>
<sst xmlns="http://schemas.openxmlformats.org/spreadsheetml/2006/main" count="209" uniqueCount="78">
  <si>
    <t>Öğrenci</t>
  </si>
  <si>
    <t>Ders</t>
  </si>
  <si>
    <t>Matematik-I</t>
  </si>
  <si>
    <t>Database Management</t>
  </si>
  <si>
    <t>İşletim Sistemleri</t>
  </si>
  <si>
    <t>Mikroişlemciler</t>
  </si>
  <si>
    <t>Electrical Circuits</t>
  </si>
  <si>
    <t>Olasılık ve İstatistik</t>
  </si>
  <si>
    <t>Software Engineering</t>
  </si>
  <si>
    <t>GİZEM ÇİĞDEM</t>
  </si>
  <si>
    <t>OZL16000228</t>
  </si>
  <si>
    <t>MÜKREMİN BAĞCI</t>
  </si>
  <si>
    <t>05150000705</t>
  </si>
  <si>
    <t>ENGİN CAN KIRCA</t>
  </si>
  <si>
    <t>05140000683</t>
  </si>
  <si>
    <t>ÖZGENUR ÇAPUK</t>
  </si>
  <si>
    <t>05140000645</t>
  </si>
  <si>
    <t>Diferensiyel Denklemler</t>
  </si>
  <si>
    <t>GÖKSENİN GÖZDE</t>
  </si>
  <si>
    <t>05160000241</t>
  </si>
  <si>
    <t>REMZİ CEM HAKAN</t>
  </si>
  <si>
    <t>05160000787</t>
  </si>
  <si>
    <t>Doğrusal Cebir ve Nümerik Yöntemler</t>
  </si>
  <si>
    <t>İBRAHİM ÖZKURT</t>
  </si>
  <si>
    <t>05160000919</t>
  </si>
  <si>
    <t>MERT EKDAL</t>
  </si>
  <si>
    <t>05140000698</t>
  </si>
  <si>
    <t>Yöneylem Araştırması</t>
  </si>
  <si>
    <t>İREM ÖZDEMİR</t>
  </si>
  <si>
    <t>05150000688</t>
  </si>
  <si>
    <t>Software Analysis and Design</t>
  </si>
  <si>
    <t>CHRISTIAN OSCAR MWANICHETA</t>
  </si>
  <si>
    <t>05140002079</t>
  </si>
  <si>
    <t>ONUR PALA</t>
  </si>
  <si>
    <t>05100000871</t>
  </si>
  <si>
    <t>Nesne Dayalı Programlama</t>
  </si>
  <si>
    <t>SERDAR ZEYBEK</t>
  </si>
  <si>
    <t>OZL16000240</t>
  </si>
  <si>
    <t>KUBİLAY HAVUÇOĞLU</t>
  </si>
  <si>
    <t>05140000676</t>
  </si>
  <si>
    <t>ESMA MERT</t>
  </si>
  <si>
    <t>05160000126</t>
  </si>
  <si>
    <t>Programming Languages</t>
  </si>
  <si>
    <t>MUSTAFA GÖKKAYA</t>
  </si>
  <si>
    <t>05120000249</t>
  </si>
  <si>
    <t>ONUR NURAY</t>
  </si>
  <si>
    <t>05130000268</t>
  </si>
  <si>
    <t>Digital Computer Design</t>
  </si>
  <si>
    <t>MOHAMED TAREK AHMED MAHMOUD ELGENDI</t>
  </si>
  <si>
    <t>05140001130</t>
  </si>
  <si>
    <t>KAZIM KAĞAN KARTAL</t>
  </si>
  <si>
    <t>05150000647</t>
  </si>
  <si>
    <t>FATICH GIOUSOUF</t>
  </si>
  <si>
    <t>05110000965</t>
  </si>
  <si>
    <t>HAKAN UYSAL</t>
  </si>
  <si>
    <t>05090000037</t>
  </si>
  <si>
    <t>Mantık Devreleri Tasarımı</t>
  </si>
  <si>
    <t>SERKAY YÜKSEL</t>
  </si>
  <si>
    <t>05140000686</t>
  </si>
  <si>
    <t>GAMZE KARAN</t>
  </si>
  <si>
    <t>05090000038</t>
  </si>
  <si>
    <t>Digital Electronics</t>
  </si>
  <si>
    <t>EFE ALİ ÖZKESİCİ</t>
  </si>
  <si>
    <t>OZL16000095</t>
  </si>
  <si>
    <t>İLTER DİRİKOLU</t>
  </si>
  <si>
    <t>05190000917</t>
  </si>
  <si>
    <t>SAMED ÖZGÜNEY</t>
  </si>
  <si>
    <t>05110000072</t>
  </si>
  <si>
    <t>ÖDEV</t>
  </si>
  <si>
    <t>PROJE</t>
  </si>
  <si>
    <t>ONLINE SINAV</t>
  </si>
  <si>
    <t>DERS</t>
  </si>
  <si>
    <t>SINAV TÜRÜ</t>
  </si>
  <si>
    <t>BAŞLANGIŞ TARİHİ</t>
  </si>
  <si>
    <t>BİTİŞ TARİHİ</t>
  </si>
  <si>
    <t>GÜN</t>
  </si>
  <si>
    <t>SAAT</t>
  </si>
  <si>
    <t>PROJE ve ÖDEV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</si>
</sst>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"/>
    <numFmt numFmtId="165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family val="2"/>
    </font>
    <font>
      <b/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4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1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NumberFormat="1" applyBorder="1" applyAlignment="1">
      <alignment horizontal="left" vertical="center"/>
    </xf>
    <xf numFmtId="0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left" vertical="center"/>
    </xf>
    <xf numFmtId="165" fontId="1" fillId="0" borderId="18" xfId="0" applyNumberFormat="1" applyFont="1" applyBorder="1" applyAlignment="1">
      <alignment horizontal="left" vertical="center"/>
    </xf>
    <xf numFmtId="165" fontId="1" fillId="0" borderId="19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0" fillId="0" borderId="15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4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Normal="100" zoomScaleSheetLayoutView="100" workbookViewId="0">
      <selection sqref="A1:A2"/>
    </sheetView>
  </sheetViews>
  <sheetFormatPr defaultRowHeight="15" x14ac:dyDescent="0.25"/>
  <cols>
    <col min="1" max="1" width="36.85546875" style="4" customWidth="1"/>
    <col min="2" max="2" width="16" style="10" customWidth="1"/>
    <col min="3" max="3" width="27.28515625" style="10" customWidth="1"/>
    <col min="4" max="4" width="12.42578125" style="10" customWidth="1"/>
    <col min="5" max="5" width="27.28515625" style="10" customWidth="1"/>
    <col min="6" max="6" width="12.42578125" style="10" customWidth="1"/>
    <col min="7" max="7" width="1.7109375" style="4" customWidth="1"/>
    <col min="8" max="16384" width="9.140625" style="4"/>
  </cols>
  <sheetData>
    <row r="1" spans="1:6" ht="24" customHeight="1" x14ac:dyDescent="0.25">
      <c r="A1" s="36" t="s">
        <v>71</v>
      </c>
      <c r="B1" s="38" t="s">
        <v>72</v>
      </c>
      <c r="C1" s="33" t="s">
        <v>73</v>
      </c>
      <c r="D1" s="35"/>
      <c r="E1" s="33" t="s">
        <v>74</v>
      </c>
      <c r="F1" s="34"/>
    </row>
    <row r="2" spans="1:6" ht="24" customHeight="1" x14ac:dyDescent="0.25">
      <c r="A2" s="37"/>
      <c r="B2" s="39"/>
      <c r="C2" s="24" t="s">
        <v>75</v>
      </c>
      <c r="D2" s="24" t="s">
        <v>76</v>
      </c>
      <c r="E2" s="24" t="s">
        <v>75</v>
      </c>
      <c r="F2" s="25" t="s">
        <v>76</v>
      </c>
    </row>
    <row r="3" spans="1:6" ht="20.100000000000001" customHeight="1" x14ac:dyDescent="0.25">
      <c r="A3" s="22" t="s">
        <v>3</v>
      </c>
      <c r="B3" s="26" t="s">
        <v>69</v>
      </c>
      <c r="C3" s="20">
        <v>44040</v>
      </c>
      <c r="D3" s="26"/>
      <c r="E3" s="20">
        <v>44040</v>
      </c>
      <c r="F3" s="30"/>
    </row>
    <row r="4" spans="1:6" ht="20.100000000000001" customHeight="1" x14ac:dyDescent="0.25">
      <c r="A4" s="22" t="s">
        <v>17</v>
      </c>
      <c r="B4" s="26" t="s">
        <v>68</v>
      </c>
      <c r="C4" s="20">
        <v>44040</v>
      </c>
      <c r="D4" s="28">
        <v>0.33333333333333331</v>
      </c>
      <c r="E4" s="20">
        <v>44040</v>
      </c>
      <c r="F4" s="31">
        <v>0.70833333333333337</v>
      </c>
    </row>
    <row r="5" spans="1:6" ht="20.100000000000001" customHeight="1" x14ac:dyDescent="0.25">
      <c r="A5" s="22" t="s">
        <v>47</v>
      </c>
      <c r="B5" s="26" t="s">
        <v>68</v>
      </c>
      <c r="C5" s="20">
        <v>44036</v>
      </c>
      <c r="D5" s="28">
        <v>0.5</v>
      </c>
      <c r="E5" s="20">
        <v>44041</v>
      </c>
      <c r="F5" s="31">
        <v>0.5</v>
      </c>
    </row>
    <row r="6" spans="1:6" ht="20.100000000000001" customHeight="1" x14ac:dyDescent="0.25">
      <c r="A6" s="22" t="s">
        <v>61</v>
      </c>
      <c r="B6" s="26" t="s">
        <v>70</v>
      </c>
      <c r="C6" s="20">
        <v>44041</v>
      </c>
      <c r="D6" s="28">
        <v>0.45833333333333331</v>
      </c>
      <c r="E6" s="20">
        <v>44041</v>
      </c>
      <c r="F6" s="31">
        <v>0.52083333333333337</v>
      </c>
    </row>
    <row r="7" spans="1:6" ht="20.100000000000001" customHeight="1" x14ac:dyDescent="0.25">
      <c r="A7" s="22" t="s">
        <v>22</v>
      </c>
      <c r="B7" s="26" t="s">
        <v>68</v>
      </c>
      <c r="C7" s="20">
        <v>44041</v>
      </c>
      <c r="D7" s="28">
        <v>0.41666666666666669</v>
      </c>
      <c r="E7" s="20">
        <v>44041</v>
      </c>
      <c r="F7" s="31">
        <v>0.70833333333333337</v>
      </c>
    </row>
    <row r="8" spans="1:6" ht="20.100000000000001" customHeight="1" x14ac:dyDescent="0.25">
      <c r="A8" s="22" t="s">
        <v>6</v>
      </c>
      <c r="B8" s="26" t="s">
        <v>70</v>
      </c>
      <c r="C8" s="20">
        <v>44040</v>
      </c>
      <c r="D8" s="28">
        <v>0.45833333333333331</v>
      </c>
      <c r="E8" s="20">
        <v>44040</v>
      </c>
      <c r="F8" s="31">
        <v>0.52083333333333337</v>
      </c>
    </row>
    <row r="9" spans="1:6" ht="20.100000000000001" customHeight="1" x14ac:dyDescent="0.25">
      <c r="A9" s="22" t="s">
        <v>4</v>
      </c>
      <c r="B9" s="26" t="s">
        <v>70</v>
      </c>
      <c r="C9" s="20">
        <v>44041</v>
      </c>
      <c r="D9" s="28">
        <v>0.58333333333333337</v>
      </c>
      <c r="E9" s="20">
        <v>44041</v>
      </c>
      <c r="F9" s="30"/>
    </row>
    <row r="10" spans="1:6" ht="20.100000000000001" customHeight="1" x14ac:dyDescent="0.25">
      <c r="A10" s="22" t="s">
        <v>56</v>
      </c>
      <c r="B10" s="26" t="s">
        <v>68</v>
      </c>
      <c r="C10" s="20">
        <v>44036</v>
      </c>
      <c r="D10" s="28">
        <v>0.5</v>
      </c>
      <c r="E10" s="20">
        <v>44041</v>
      </c>
      <c r="F10" s="31">
        <v>0.5</v>
      </c>
    </row>
    <row r="11" spans="1:6" ht="20.100000000000001" customHeight="1" x14ac:dyDescent="0.25">
      <c r="A11" s="22" t="s">
        <v>2</v>
      </c>
      <c r="B11" s="26" t="s">
        <v>68</v>
      </c>
      <c r="C11" s="20">
        <v>44040</v>
      </c>
      <c r="D11" s="28">
        <v>0.33333333333333331</v>
      </c>
      <c r="E11" s="20">
        <v>44040</v>
      </c>
      <c r="F11" s="31">
        <v>0.70833333333333337</v>
      </c>
    </row>
    <row r="12" spans="1:6" ht="20.100000000000001" customHeight="1" x14ac:dyDescent="0.25">
      <c r="A12" s="22" t="s">
        <v>5</v>
      </c>
      <c r="B12" s="26" t="s">
        <v>68</v>
      </c>
      <c r="C12" s="20">
        <v>44041</v>
      </c>
      <c r="D12" s="28">
        <v>0.41666666666666669</v>
      </c>
      <c r="E12" s="20">
        <v>44041</v>
      </c>
      <c r="F12" s="31">
        <v>0.5</v>
      </c>
    </row>
    <row r="13" spans="1:6" ht="20.100000000000001" customHeight="1" x14ac:dyDescent="0.25">
      <c r="A13" s="22" t="s">
        <v>35</v>
      </c>
      <c r="B13" s="26" t="s">
        <v>69</v>
      </c>
      <c r="C13" s="20">
        <v>44035</v>
      </c>
      <c r="D13" s="28">
        <v>0.54166666666666663</v>
      </c>
      <c r="E13" s="20">
        <v>44041</v>
      </c>
      <c r="F13" s="31">
        <v>0.99930555555555556</v>
      </c>
    </row>
    <row r="14" spans="1:6" ht="20.100000000000001" customHeight="1" x14ac:dyDescent="0.25">
      <c r="A14" s="22" t="s">
        <v>7</v>
      </c>
      <c r="B14" s="26" t="s">
        <v>68</v>
      </c>
      <c r="C14" s="20">
        <v>44041</v>
      </c>
      <c r="D14" s="28">
        <v>0.41666666666666669</v>
      </c>
      <c r="E14" s="20">
        <v>44041</v>
      </c>
      <c r="F14" s="31">
        <v>0.70833333333333337</v>
      </c>
    </row>
    <row r="15" spans="1:6" ht="20.100000000000001" customHeight="1" x14ac:dyDescent="0.25">
      <c r="A15" s="22" t="s">
        <v>42</v>
      </c>
      <c r="B15" s="26" t="s">
        <v>68</v>
      </c>
      <c r="C15" s="20">
        <v>44036</v>
      </c>
      <c r="D15" s="26"/>
      <c r="E15" s="20">
        <v>44042</v>
      </c>
      <c r="F15" s="30"/>
    </row>
    <row r="16" spans="1:6" ht="20.100000000000001" customHeight="1" x14ac:dyDescent="0.25">
      <c r="A16" s="22" t="s">
        <v>30</v>
      </c>
      <c r="B16" s="26" t="s">
        <v>68</v>
      </c>
      <c r="C16" s="20">
        <v>44036</v>
      </c>
      <c r="D16" s="26"/>
      <c r="E16" s="20">
        <v>44040</v>
      </c>
      <c r="F16" s="31">
        <v>0.5</v>
      </c>
    </row>
    <row r="17" spans="1:6" ht="20.100000000000001" customHeight="1" x14ac:dyDescent="0.25">
      <c r="A17" s="22" t="s">
        <v>8</v>
      </c>
      <c r="B17" s="26" t="s">
        <v>77</v>
      </c>
      <c r="C17" s="20">
        <v>44039</v>
      </c>
      <c r="D17" s="28">
        <v>0.54166666666666663</v>
      </c>
      <c r="E17" s="20">
        <v>44041</v>
      </c>
      <c r="F17" s="31">
        <v>0.70833333333333337</v>
      </c>
    </row>
    <row r="18" spans="1:6" ht="20.100000000000001" customHeight="1" thickBot="1" x14ac:dyDescent="0.3">
      <c r="A18" s="23" t="s">
        <v>27</v>
      </c>
      <c r="B18" s="27" t="s">
        <v>68</v>
      </c>
      <c r="C18" s="21">
        <v>44041</v>
      </c>
      <c r="D18" s="29">
        <v>0.41666666666666669</v>
      </c>
      <c r="E18" s="21">
        <v>44041</v>
      </c>
      <c r="F18" s="32">
        <v>0.70833333333333337</v>
      </c>
    </row>
    <row r="19" spans="1:6" ht="7.5" customHeight="1" x14ac:dyDescent="0.25">
      <c r="A19"/>
    </row>
    <row r="20" spans="1:6" x14ac:dyDescent="0.25">
      <c r="A20"/>
    </row>
    <row r="21" spans="1:6" x14ac:dyDescent="0.25">
      <c r="A21"/>
    </row>
    <row r="22" spans="1:6" x14ac:dyDescent="0.25">
      <c r="A22"/>
    </row>
    <row r="23" spans="1:6" x14ac:dyDescent="0.25">
      <c r="A23"/>
    </row>
    <row r="24" spans="1:6" x14ac:dyDescent="0.25">
      <c r="A24"/>
    </row>
    <row r="25" spans="1:6" x14ac:dyDescent="0.25">
      <c r="A25"/>
    </row>
    <row r="26" spans="1:6" x14ac:dyDescent="0.25">
      <c r="A26"/>
    </row>
    <row r="27" spans="1:6" x14ac:dyDescent="0.25">
      <c r="A27"/>
    </row>
    <row r="28" spans="1:6" x14ac:dyDescent="0.25">
      <c r="A28"/>
    </row>
    <row r="29" spans="1:6" x14ac:dyDescent="0.25">
      <c r="A29"/>
    </row>
    <row r="30" spans="1:6" x14ac:dyDescent="0.25">
      <c r="A30"/>
    </row>
    <row r="31" spans="1:6" x14ac:dyDescent="0.25">
      <c r="A31"/>
    </row>
    <row r="32" spans="1:6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</sheetData>
  <sortState ref="A2:F17">
    <sortCondition ref="A2:A17"/>
  </sortState>
  <mergeCells count="4">
    <mergeCell ref="E1:F1"/>
    <mergeCell ref="C1:D1"/>
    <mergeCell ref="A1:A2"/>
    <mergeCell ref="B1:B2"/>
  </mergeCells>
  <printOptions horizontalCentered="1"/>
  <pageMargins left="0.11811023622047245" right="0.11811023622047245" top="0.55118110236220474" bottom="0.55118110236220474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topLeftCell="C1" zoomScaleNormal="100" zoomScaleSheetLayoutView="100" workbookViewId="0">
      <selection activeCell="C1" sqref="C1"/>
    </sheetView>
  </sheetViews>
  <sheetFormatPr defaultRowHeight="15" x14ac:dyDescent="0.25"/>
  <cols>
    <col min="1" max="1" width="12.28515625" style="10" hidden="1" customWidth="1"/>
    <col min="2" max="2" width="43.140625" style="10" hidden="1" customWidth="1"/>
    <col min="3" max="3" width="43.140625" style="10" bestFit="1" customWidth="1"/>
    <col min="4" max="4" width="37.85546875" style="10" customWidth="1"/>
    <col min="5" max="5" width="1.5703125" style="10" customWidth="1"/>
    <col min="6" max="6" width="9.140625" style="10"/>
    <col min="7" max="7" width="12.28515625" style="10" bestFit="1" customWidth="1"/>
    <col min="8" max="16384" width="9.140625" style="10"/>
  </cols>
  <sheetData>
    <row r="1" spans="1:4" ht="21" customHeight="1" x14ac:dyDescent="0.25">
      <c r="B1" s="11"/>
      <c r="C1" s="13" t="s">
        <v>0</v>
      </c>
      <c r="D1" s="14" t="s">
        <v>1</v>
      </c>
    </row>
    <row r="2" spans="1:4" x14ac:dyDescent="0.25">
      <c r="A2" s="10" t="s">
        <v>63</v>
      </c>
      <c r="B2" s="10" t="s">
        <v>62</v>
      </c>
      <c r="C2" s="40" t="s">
        <v>62</v>
      </c>
      <c r="D2" s="16" t="s">
        <v>4</v>
      </c>
    </row>
    <row r="3" spans="1:4" x14ac:dyDescent="0.25">
      <c r="A3" s="10" t="s">
        <v>63</v>
      </c>
      <c r="B3" s="10" t="s">
        <v>62</v>
      </c>
      <c r="C3" s="42"/>
      <c r="D3" s="16" t="s">
        <v>5</v>
      </c>
    </row>
    <row r="4" spans="1:4" x14ac:dyDescent="0.25">
      <c r="A4" s="10" t="s">
        <v>63</v>
      </c>
      <c r="B4" s="10" t="s">
        <v>62</v>
      </c>
      <c r="C4" s="41"/>
      <c r="D4" s="16" t="s">
        <v>7</v>
      </c>
    </row>
    <row r="5" spans="1:4" x14ac:dyDescent="0.25">
      <c r="A5" s="10" t="s">
        <v>60</v>
      </c>
      <c r="B5" s="10" t="s">
        <v>59</v>
      </c>
      <c r="C5" s="40" t="s">
        <v>59</v>
      </c>
      <c r="D5" s="16" t="s">
        <v>61</v>
      </c>
    </row>
    <row r="6" spans="1:4" x14ac:dyDescent="0.25">
      <c r="A6" s="10" t="s">
        <v>60</v>
      </c>
      <c r="B6" s="10" t="s">
        <v>59</v>
      </c>
      <c r="C6" s="42"/>
      <c r="D6" s="16" t="s">
        <v>6</v>
      </c>
    </row>
    <row r="7" spans="1:4" x14ac:dyDescent="0.25">
      <c r="A7" s="10" t="s">
        <v>60</v>
      </c>
      <c r="B7" s="10" t="s">
        <v>59</v>
      </c>
      <c r="C7" s="41"/>
      <c r="D7" s="16" t="s">
        <v>8</v>
      </c>
    </row>
    <row r="8" spans="1:4" x14ac:dyDescent="0.25">
      <c r="A8" s="10" t="s">
        <v>55</v>
      </c>
      <c r="B8" s="10" t="s">
        <v>54</v>
      </c>
      <c r="C8" s="40" t="s">
        <v>54</v>
      </c>
      <c r="D8" s="16" t="s">
        <v>17</v>
      </c>
    </row>
    <row r="9" spans="1:4" x14ac:dyDescent="0.25">
      <c r="A9" s="10" t="s">
        <v>55</v>
      </c>
      <c r="B9" s="10" t="s">
        <v>54</v>
      </c>
      <c r="C9" s="42"/>
      <c r="D9" s="16" t="s">
        <v>6</v>
      </c>
    </row>
    <row r="10" spans="1:4" x14ac:dyDescent="0.25">
      <c r="A10" s="10" t="s">
        <v>55</v>
      </c>
      <c r="B10" s="10" t="s">
        <v>54</v>
      </c>
      <c r="C10" s="41"/>
      <c r="D10" s="16" t="s">
        <v>56</v>
      </c>
    </row>
    <row r="11" spans="1:4" x14ac:dyDescent="0.25">
      <c r="A11" s="10" t="s">
        <v>65</v>
      </c>
      <c r="B11" s="10" t="s">
        <v>64</v>
      </c>
      <c r="C11" s="40" t="s">
        <v>64</v>
      </c>
      <c r="D11" s="16" t="s">
        <v>4</v>
      </c>
    </row>
    <row r="12" spans="1:4" ht="15.75" customHeight="1" x14ac:dyDescent="0.25">
      <c r="A12" s="10" t="s">
        <v>65</v>
      </c>
      <c r="B12" s="10" t="s">
        <v>64</v>
      </c>
      <c r="C12" s="42"/>
      <c r="D12" s="16" t="s">
        <v>35</v>
      </c>
    </row>
    <row r="13" spans="1:4" ht="15.75" customHeight="1" x14ac:dyDescent="0.25">
      <c r="A13" s="10" t="s">
        <v>65</v>
      </c>
      <c r="B13" s="10" t="s">
        <v>64</v>
      </c>
      <c r="C13" s="41"/>
      <c r="D13" s="16" t="s">
        <v>7</v>
      </c>
    </row>
    <row r="14" spans="1:4" ht="15.75" customHeight="1" x14ac:dyDescent="0.25">
      <c r="A14" s="10" t="s">
        <v>67</v>
      </c>
      <c r="B14" s="10" t="s">
        <v>66</v>
      </c>
      <c r="C14" s="40" t="s">
        <v>66</v>
      </c>
      <c r="D14" s="16" t="s">
        <v>42</v>
      </c>
    </row>
    <row r="15" spans="1:4" x14ac:dyDescent="0.25">
      <c r="A15" s="10" t="s">
        <v>67</v>
      </c>
      <c r="B15" s="10" t="s">
        <v>66</v>
      </c>
      <c r="C15" s="42"/>
      <c r="D15" s="16" t="s">
        <v>30</v>
      </c>
    </row>
    <row r="16" spans="1:4" x14ac:dyDescent="0.25">
      <c r="A16" s="10" t="s">
        <v>67</v>
      </c>
      <c r="B16" s="10" t="s">
        <v>66</v>
      </c>
      <c r="C16" s="41"/>
      <c r="D16" s="16" t="s">
        <v>8</v>
      </c>
    </row>
    <row r="17" spans="1:4" x14ac:dyDescent="0.25">
      <c r="A17" s="10" t="s">
        <v>58</v>
      </c>
      <c r="B17" s="10" t="s">
        <v>57</v>
      </c>
      <c r="C17" s="40" t="s">
        <v>57</v>
      </c>
      <c r="D17" s="16" t="s">
        <v>3</v>
      </c>
    </row>
    <row r="18" spans="1:4" x14ac:dyDescent="0.25">
      <c r="A18" s="10" t="s">
        <v>58</v>
      </c>
      <c r="B18" s="10" t="s">
        <v>57</v>
      </c>
      <c r="C18" s="42"/>
      <c r="D18" s="16" t="s">
        <v>4</v>
      </c>
    </row>
    <row r="19" spans="1:4" x14ac:dyDescent="0.25">
      <c r="A19" s="10" t="s">
        <v>58</v>
      </c>
      <c r="B19" s="10" t="s">
        <v>57</v>
      </c>
      <c r="C19" s="41"/>
      <c r="D19" s="16" t="s">
        <v>8</v>
      </c>
    </row>
    <row r="20" spans="1:4" x14ac:dyDescent="0.25">
      <c r="A20" s="10" t="s">
        <v>53</v>
      </c>
      <c r="B20" s="10" t="s">
        <v>52</v>
      </c>
      <c r="C20" s="40" t="s">
        <v>52</v>
      </c>
      <c r="D20" s="16" t="s">
        <v>6</v>
      </c>
    </row>
    <row r="21" spans="1:4" x14ac:dyDescent="0.25">
      <c r="A21" s="10" t="s">
        <v>53</v>
      </c>
      <c r="B21" s="10" t="s">
        <v>52</v>
      </c>
      <c r="C21" s="41"/>
      <c r="D21" s="16" t="s">
        <v>8</v>
      </c>
    </row>
    <row r="22" spans="1:4" x14ac:dyDescent="0.25">
      <c r="A22" s="10" t="s">
        <v>51</v>
      </c>
      <c r="B22" s="10" t="s">
        <v>50</v>
      </c>
      <c r="C22" s="40" t="s">
        <v>50</v>
      </c>
      <c r="D22" s="16" t="s">
        <v>17</v>
      </c>
    </row>
    <row r="23" spans="1:4" x14ac:dyDescent="0.25">
      <c r="A23" s="10" t="s">
        <v>51</v>
      </c>
      <c r="B23" s="10" t="s">
        <v>50</v>
      </c>
      <c r="C23" s="41"/>
      <c r="D23" s="16" t="s">
        <v>2</v>
      </c>
    </row>
    <row r="24" spans="1:4" x14ac:dyDescent="0.25">
      <c r="A24" s="10" t="s">
        <v>49</v>
      </c>
      <c r="B24" s="10" t="s">
        <v>48</v>
      </c>
      <c r="C24" s="40" t="s">
        <v>48</v>
      </c>
      <c r="D24" s="16" t="s">
        <v>17</v>
      </c>
    </row>
    <row r="25" spans="1:4" x14ac:dyDescent="0.25">
      <c r="A25" s="10" t="s">
        <v>49</v>
      </c>
      <c r="B25" s="10" t="s">
        <v>48</v>
      </c>
      <c r="C25" s="41"/>
      <c r="D25" s="16" t="s">
        <v>7</v>
      </c>
    </row>
    <row r="26" spans="1:4" x14ac:dyDescent="0.25">
      <c r="A26" s="10" t="s">
        <v>44</v>
      </c>
      <c r="B26" s="10" t="s">
        <v>43</v>
      </c>
      <c r="C26" s="40" t="s">
        <v>43</v>
      </c>
      <c r="D26" s="16" t="s">
        <v>30</v>
      </c>
    </row>
    <row r="27" spans="1:4" x14ac:dyDescent="0.25">
      <c r="A27" s="10" t="s">
        <v>44</v>
      </c>
      <c r="B27" s="10" t="s">
        <v>43</v>
      </c>
      <c r="C27" s="41"/>
      <c r="D27" s="16" t="s">
        <v>8</v>
      </c>
    </row>
    <row r="28" spans="1:4" x14ac:dyDescent="0.25">
      <c r="A28" s="10" t="s">
        <v>46</v>
      </c>
      <c r="B28" s="10" t="s">
        <v>45</v>
      </c>
      <c r="C28" s="40" t="s">
        <v>45</v>
      </c>
      <c r="D28" s="16" t="s">
        <v>47</v>
      </c>
    </row>
    <row r="29" spans="1:4" x14ac:dyDescent="0.25">
      <c r="A29" s="10" t="s">
        <v>46</v>
      </c>
      <c r="B29" s="10" t="s">
        <v>45</v>
      </c>
      <c r="C29" s="41"/>
      <c r="D29" s="16" t="s">
        <v>8</v>
      </c>
    </row>
    <row r="30" spans="1:4" x14ac:dyDescent="0.25">
      <c r="A30" s="10" t="s">
        <v>32</v>
      </c>
      <c r="B30" s="10" t="s">
        <v>31</v>
      </c>
      <c r="C30" s="17" t="s">
        <v>31</v>
      </c>
      <c r="D30" s="16" t="s">
        <v>7</v>
      </c>
    </row>
    <row r="31" spans="1:4" x14ac:dyDescent="0.25">
      <c r="A31" s="10" t="s">
        <v>14</v>
      </c>
      <c r="B31" s="10" t="s">
        <v>13</v>
      </c>
      <c r="C31" s="17" t="s">
        <v>13</v>
      </c>
      <c r="D31" s="16" t="s">
        <v>6</v>
      </c>
    </row>
    <row r="32" spans="1:4" x14ac:dyDescent="0.25">
      <c r="A32" s="10" t="s">
        <v>41</v>
      </c>
      <c r="B32" s="10" t="s">
        <v>40</v>
      </c>
      <c r="C32" s="15" t="s">
        <v>40</v>
      </c>
      <c r="D32" s="16" t="s">
        <v>42</v>
      </c>
    </row>
    <row r="33" spans="1:4" x14ac:dyDescent="0.25">
      <c r="A33" s="10" t="s">
        <v>10</v>
      </c>
      <c r="B33" s="10" t="s">
        <v>9</v>
      </c>
      <c r="C33" s="15" t="s">
        <v>9</v>
      </c>
      <c r="D33" s="16" t="s">
        <v>8</v>
      </c>
    </row>
    <row r="34" spans="1:4" x14ac:dyDescent="0.25">
      <c r="A34" s="10" t="s">
        <v>19</v>
      </c>
      <c r="B34" s="10" t="s">
        <v>18</v>
      </c>
      <c r="C34" s="15" t="s">
        <v>18</v>
      </c>
      <c r="D34" s="16" t="s">
        <v>17</v>
      </c>
    </row>
    <row r="35" spans="1:4" x14ac:dyDescent="0.25">
      <c r="A35" s="10" t="s">
        <v>24</v>
      </c>
      <c r="B35" s="10" t="s">
        <v>23</v>
      </c>
      <c r="C35" s="15" t="s">
        <v>23</v>
      </c>
      <c r="D35" s="16" t="s">
        <v>8</v>
      </c>
    </row>
    <row r="36" spans="1:4" x14ac:dyDescent="0.25">
      <c r="A36" s="10" t="s">
        <v>29</v>
      </c>
      <c r="B36" s="10" t="s">
        <v>28</v>
      </c>
      <c r="C36" s="17" t="s">
        <v>28</v>
      </c>
      <c r="D36" s="16" t="s">
        <v>30</v>
      </c>
    </row>
    <row r="37" spans="1:4" x14ac:dyDescent="0.25">
      <c r="A37" s="10" t="s">
        <v>39</v>
      </c>
      <c r="B37" s="10" t="s">
        <v>38</v>
      </c>
      <c r="C37" s="17" t="s">
        <v>38</v>
      </c>
      <c r="D37" s="16" t="s">
        <v>8</v>
      </c>
    </row>
    <row r="38" spans="1:4" x14ac:dyDescent="0.25">
      <c r="A38" s="10" t="s">
        <v>26</v>
      </c>
      <c r="B38" s="10" t="s">
        <v>25</v>
      </c>
      <c r="C38" s="15" t="s">
        <v>25</v>
      </c>
      <c r="D38" s="16" t="s">
        <v>27</v>
      </c>
    </row>
    <row r="39" spans="1:4" x14ac:dyDescent="0.25">
      <c r="A39" s="10" t="s">
        <v>12</v>
      </c>
      <c r="B39" s="10" t="s">
        <v>11</v>
      </c>
      <c r="C39" s="15" t="s">
        <v>11</v>
      </c>
      <c r="D39" s="16" t="s">
        <v>8</v>
      </c>
    </row>
    <row r="40" spans="1:4" x14ac:dyDescent="0.25">
      <c r="A40" s="10" t="s">
        <v>34</v>
      </c>
      <c r="B40" s="10" t="s">
        <v>33</v>
      </c>
      <c r="C40" s="17" t="s">
        <v>33</v>
      </c>
      <c r="D40" s="16" t="s">
        <v>35</v>
      </c>
    </row>
    <row r="41" spans="1:4" x14ac:dyDescent="0.25">
      <c r="A41" s="10" t="s">
        <v>16</v>
      </c>
      <c r="B41" s="10" t="s">
        <v>15</v>
      </c>
      <c r="C41" s="15" t="s">
        <v>15</v>
      </c>
      <c r="D41" s="16" t="s">
        <v>17</v>
      </c>
    </row>
    <row r="42" spans="1:4" x14ac:dyDescent="0.25">
      <c r="A42" s="10" t="s">
        <v>21</v>
      </c>
      <c r="B42" s="10" t="s">
        <v>20</v>
      </c>
      <c r="C42" s="15" t="s">
        <v>20</v>
      </c>
      <c r="D42" s="16" t="s">
        <v>22</v>
      </c>
    </row>
    <row r="43" spans="1:4" ht="15.75" thickBot="1" x14ac:dyDescent="0.3">
      <c r="A43" s="10" t="s">
        <v>37</v>
      </c>
      <c r="B43" s="10" t="s">
        <v>36</v>
      </c>
      <c r="C43" s="18" t="s">
        <v>36</v>
      </c>
      <c r="D43" s="19" t="s">
        <v>7</v>
      </c>
    </row>
    <row r="44" spans="1:4" ht="8.25" customHeight="1" x14ac:dyDescent="0.25"/>
  </sheetData>
  <mergeCells count="11">
    <mergeCell ref="C2:C4"/>
    <mergeCell ref="C17:C19"/>
    <mergeCell ref="C14:C16"/>
    <mergeCell ref="C11:C13"/>
    <mergeCell ref="C8:C10"/>
    <mergeCell ref="C5:C7"/>
    <mergeCell ref="C28:C29"/>
    <mergeCell ref="C26:C27"/>
    <mergeCell ref="C24:C25"/>
    <mergeCell ref="C22:C23"/>
    <mergeCell ref="C20:C21"/>
  </mergeCells>
  <printOptions horizontalCentered="1"/>
  <pageMargins left="0.51181102362204722" right="0.5118110236220472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="85" zoomScaleNormal="85" zoomScaleSheetLayoutView="85" workbookViewId="0"/>
  </sheetViews>
  <sheetFormatPr defaultRowHeight="15" x14ac:dyDescent="0.25"/>
  <cols>
    <col min="1" max="1" width="26.140625" style="4" bestFit="1" customWidth="1"/>
    <col min="2" max="2" width="43.5703125" style="4" bestFit="1" customWidth="1"/>
    <col min="3" max="3" width="25.5703125" style="4" bestFit="1" customWidth="1"/>
    <col min="4" max="4" width="23" style="4" bestFit="1" customWidth="1"/>
    <col min="5" max="5" width="39.28515625" style="4" bestFit="1" customWidth="1"/>
    <col min="6" max="6" width="43.5703125" style="4" bestFit="1" customWidth="1"/>
    <col min="7" max="7" width="2.28515625" style="4" customWidth="1"/>
    <col min="8" max="16384" width="9.140625" style="4"/>
  </cols>
  <sheetData>
    <row r="1" spans="1:16" s="2" customFormat="1" ht="39.950000000000003" customHeight="1" thickBot="1" x14ac:dyDescent="0.3">
      <c r="A1" s="1" t="s">
        <v>3</v>
      </c>
      <c r="B1" s="1" t="s">
        <v>17</v>
      </c>
      <c r="C1" s="1" t="s">
        <v>47</v>
      </c>
      <c r="D1" s="1" t="s">
        <v>61</v>
      </c>
      <c r="E1" s="1" t="s">
        <v>22</v>
      </c>
      <c r="F1" s="1" t="s">
        <v>6</v>
      </c>
      <c r="L1"/>
      <c r="M1"/>
      <c r="N1"/>
      <c r="O1"/>
      <c r="P1"/>
    </row>
    <row r="2" spans="1:16" x14ac:dyDescent="0.25">
      <c r="A2" s="3" t="str">
        <f t="array" ref="A2">Value_1</f>
        <v>SERKAY YÜKSEL</v>
      </c>
      <c r="B2" s="3" t="str">
        <f t="array" ref="B2">Value_1</f>
        <v>HAKAN UYSAL</v>
      </c>
      <c r="C2" s="3" t="str">
        <f t="array" ref="C2">Value_1</f>
        <v>ONUR NURAY</v>
      </c>
      <c r="D2" s="3" t="str">
        <f t="array" ref="D2">Value_1</f>
        <v>GAMZE KARAN</v>
      </c>
      <c r="E2" s="3" t="str">
        <f t="array" ref="E2">Value_1</f>
        <v>REMZİ CEM HAKAN</v>
      </c>
      <c r="F2" s="3" t="str">
        <f t="array" ref="F2">Value_1</f>
        <v>GAMZE KARAN</v>
      </c>
    </row>
    <row r="3" spans="1:16" x14ac:dyDescent="0.25">
      <c r="A3" s="5" t="str">
        <f t="array" ref="A3">Value_1</f>
        <v/>
      </c>
      <c r="B3" s="5" t="str">
        <f t="array" ref="B3">Value_1</f>
        <v>KAZIM KAĞAN KARTAL</v>
      </c>
      <c r="C3" s="5" t="str">
        <f t="array" ref="C3">Value_1</f>
        <v/>
      </c>
      <c r="D3" s="5" t="str">
        <f t="array" ref="D3">Value_1</f>
        <v/>
      </c>
      <c r="E3" s="5" t="str">
        <f t="array" ref="E3">Value_1</f>
        <v/>
      </c>
      <c r="F3" s="5" t="str">
        <f t="array" ref="F3">Value_1</f>
        <v>HAKAN UYSAL</v>
      </c>
    </row>
    <row r="4" spans="1:16" x14ac:dyDescent="0.25">
      <c r="A4" s="5" t="str">
        <f t="array" ref="A4">Value_1</f>
        <v/>
      </c>
      <c r="B4" s="5" t="str">
        <f t="array" ref="B4">Value_1</f>
        <v>MOHAMED TAREK AHMED MAHMOUD ELGENDI</v>
      </c>
      <c r="C4" s="5" t="str">
        <f t="array" ref="C4">Value_1</f>
        <v/>
      </c>
      <c r="D4" s="5" t="str">
        <f t="array" ref="D4">Value_1</f>
        <v/>
      </c>
      <c r="E4" s="5" t="str">
        <f t="array" ref="E4">Value_1</f>
        <v/>
      </c>
      <c r="F4" s="5" t="str">
        <f t="array" ref="F4">Value_1</f>
        <v>FATICH GIOUSOUF</v>
      </c>
    </row>
    <row r="5" spans="1:16" x14ac:dyDescent="0.25">
      <c r="A5" s="5" t="str">
        <f t="array" ref="A5">Value_1</f>
        <v/>
      </c>
      <c r="B5" s="5" t="str">
        <f t="array" ref="B5">Value_1</f>
        <v>GÖKSENİN GÖZDE</v>
      </c>
      <c r="C5" s="5" t="str">
        <f t="array" ref="C5">Value_1</f>
        <v/>
      </c>
      <c r="D5" s="5" t="str">
        <f t="array" ref="D5">Value_1</f>
        <v/>
      </c>
      <c r="E5" s="5" t="str">
        <f t="array" ref="E5">Value_1</f>
        <v/>
      </c>
      <c r="F5" s="5" t="str">
        <f t="array" ref="F5">Value_1</f>
        <v>ENGİN CAN KIRCA</v>
      </c>
    </row>
    <row r="6" spans="1:16" x14ac:dyDescent="0.25">
      <c r="A6" s="5" t="str">
        <f t="array" ref="A6">Value_1</f>
        <v/>
      </c>
      <c r="B6" s="5" t="str">
        <f t="array" ref="B6">Value_1</f>
        <v>ÖZGENUR ÇAPUK</v>
      </c>
      <c r="C6" s="5" t="str">
        <f t="array" ref="C6">Value_1</f>
        <v/>
      </c>
      <c r="D6" s="5" t="str">
        <f t="array" ref="D6">Value_1</f>
        <v/>
      </c>
      <c r="E6" s="5" t="str">
        <f t="array" ref="E6">Value_1</f>
        <v/>
      </c>
      <c r="F6" s="5" t="str">
        <f t="array" ref="F6">Value_1</f>
        <v/>
      </c>
    </row>
    <row r="7" spans="1:16" ht="15.75" thickBot="1" x14ac:dyDescent="0.3">
      <c r="A7" s="6" t="str">
        <f t="array" ref="A7">Value_1</f>
        <v/>
      </c>
      <c r="B7" s="6" t="str">
        <f t="array" ref="B7">Value_1</f>
        <v/>
      </c>
      <c r="C7" s="6" t="str">
        <f t="array" ref="C7">Value_1</f>
        <v/>
      </c>
      <c r="D7" s="6" t="str">
        <f t="array" ref="D7">Value_1</f>
        <v/>
      </c>
      <c r="E7" s="6" t="str">
        <f t="array" ref="E7">Value_1</f>
        <v/>
      </c>
      <c r="F7" s="6" t="str">
        <f t="array" ref="F7">Value_1</f>
        <v/>
      </c>
    </row>
    <row r="8" spans="1:16" s="8" customFormat="1" ht="15.75" thickBot="1" x14ac:dyDescent="0.3">
      <c r="A8" s="7">
        <f t="shared" ref="A8:F8" si="0">ROWS(A2:A7)-COUNTBLANK(A2:A7)</f>
        <v>1</v>
      </c>
      <c r="B8" s="7">
        <f t="shared" si="0"/>
        <v>5</v>
      </c>
      <c r="C8" s="7">
        <f t="shared" si="0"/>
        <v>1</v>
      </c>
      <c r="D8" s="7">
        <f t="shared" si="0"/>
        <v>1</v>
      </c>
      <c r="E8" s="7">
        <f t="shared" si="0"/>
        <v>1</v>
      </c>
      <c r="F8" s="7">
        <f t="shared" si="0"/>
        <v>4</v>
      </c>
    </row>
    <row r="9" spans="1:16" ht="30" customHeight="1" thickBot="1" x14ac:dyDescent="0.3">
      <c r="A9" s="43"/>
      <c r="B9" s="44"/>
      <c r="C9" s="44"/>
      <c r="D9" s="44"/>
      <c r="E9" s="45"/>
      <c r="F9" s="45"/>
    </row>
    <row r="10" spans="1:16" s="2" customFormat="1" ht="39.950000000000003" customHeight="1" thickBot="1" x14ac:dyDescent="0.3">
      <c r="A10" s="1" t="s">
        <v>4</v>
      </c>
      <c r="B10" s="1" t="s">
        <v>56</v>
      </c>
      <c r="C10" s="1" t="s">
        <v>2</v>
      </c>
      <c r="D10" s="1" t="s">
        <v>5</v>
      </c>
      <c r="E10" s="1" t="s">
        <v>35</v>
      </c>
      <c r="F10" s="1" t="s">
        <v>7</v>
      </c>
    </row>
    <row r="11" spans="1:16" x14ac:dyDescent="0.25">
      <c r="A11" s="3" t="str">
        <f t="array" ref="A11">Value_2</f>
        <v>EFE ALİ ÖZKESİCİ</v>
      </c>
      <c r="B11" s="3" t="str">
        <f t="array" ref="B11">Value_2</f>
        <v>HAKAN UYSAL</v>
      </c>
      <c r="C11" s="3" t="str">
        <f t="array" ref="C11">Value_2</f>
        <v>KAZIM KAĞAN KARTAL</v>
      </c>
      <c r="D11" s="3" t="str">
        <f t="array" ref="D11">Value_2</f>
        <v>EFE ALİ ÖZKESİCİ</v>
      </c>
      <c r="E11" s="3" t="str">
        <f t="array" ref="E11">Value_2</f>
        <v>İLTER DİRİKOLU</v>
      </c>
      <c r="F11" s="3" t="str">
        <f t="array" ref="F11">Value_2</f>
        <v>EFE ALİ ÖZKESİCİ</v>
      </c>
    </row>
    <row r="12" spans="1:16" x14ac:dyDescent="0.25">
      <c r="A12" s="5" t="str">
        <f t="array" ref="A12">Value_2</f>
        <v>İLTER DİRİKOLU</v>
      </c>
      <c r="B12" s="5" t="str">
        <f t="array" ref="B12">Value_2</f>
        <v/>
      </c>
      <c r="C12" s="5" t="str">
        <f t="array" ref="C12">Value_2</f>
        <v/>
      </c>
      <c r="D12" s="5" t="str">
        <f t="array" ref="D12">Value_2</f>
        <v/>
      </c>
      <c r="E12" s="5" t="str">
        <f t="array" ref="E12">Value_2</f>
        <v>ONUR PALA</v>
      </c>
      <c r="F12" s="5" t="str">
        <f t="array" ref="F12">Value_2</f>
        <v>İLTER DİRİKOLU</v>
      </c>
    </row>
    <row r="13" spans="1:16" x14ac:dyDescent="0.25">
      <c r="A13" s="5" t="str">
        <f t="array" ref="A13">Value_2</f>
        <v>SERKAY YÜKSEL</v>
      </c>
      <c r="B13" s="5" t="str">
        <f t="array" ref="B13">Value_2</f>
        <v/>
      </c>
      <c r="C13" s="5" t="str">
        <f t="array" ref="C13">Value_2</f>
        <v/>
      </c>
      <c r="D13" s="5" t="str">
        <f t="array" ref="D13">Value_2</f>
        <v/>
      </c>
      <c r="E13" s="5" t="str">
        <f t="array" ref="E13">Value_2</f>
        <v/>
      </c>
      <c r="F13" s="5" t="str">
        <f t="array" ref="F13">Value_2</f>
        <v>MOHAMED TAREK AHMED MAHMOUD ELGENDI</v>
      </c>
    </row>
    <row r="14" spans="1:16" x14ac:dyDescent="0.25">
      <c r="A14" s="5" t="str">
        <f t="array" ref="A14">Value_2</f>
        <v/>
      </c>
      <c r="B14" s="5" t="str">
        <f t="array" ref="B14">Value_2</f>
        <v/>
      </c>
      <c r="C14" s="5" t="str">
        <f t="array" ref="C14">Value_2</f>
        <v/>
      </c>
      <c r="D14" s="5" t="str">
        <f t="array" ref="D14">Value_2</f>
        <v/>
      </c>
      <c r="E14" s="5" t="str">
        <f t="array" ref="E14">Value_2</f>
        <v/>
      </c>
      <c r="F14" s="5" t="str">
        <f t="array" ref="F14">Value_2</f>
        <v>CHRISTIAN OSCAR MWANICHETA</v>
      </c>
    </row>
    <row r="15" spans="1:16" x14ac:dyDescent="0.25">
      <c r="A15" s="5" t="str">
        <f t="array" ref="A15">Value_2</f>
        <v/>
      </c>
      <c r="B15" s="5" t="str">
        <f t="array" ref="B15">Value_2</f>
        <v/>
      </c>
      <c r="C15" s="5" t="str">
        <f t="array" ref="C15">Value_2</f>
        <v/>
      </c>
      <c r="D15" s="5" t="str">
        <f t="array" ref="D15">Value_2</f>
        <v/>
      </c>
      <c r="E15" s="5" t="str">
        <f t="array" ref="E15">Value_2</f>
        <v/>
      </c>
      <c r="F15" s="5" t="str">
        <f t="array" ref="F15">Value_2</f>
        <v>SERDAR ZEYBEK</v>
      </c>
    </row>
    <row r="16" spans="1:16" ht="15.75" thickBot="1" x14ac:dyDescent="0.3">
      <c r="A16" s="6" t="str">
        <f t="array" ref="A16">Value_2</f>
        <v/>
      </c>
      <c r="B16" s="9" t="str">
        <f t="array" ref="B16">Value_2</f>
        <v/>
      </c>
      <c r="C16" s="6" t="str">
        <f t="array" ref="C16">Value_2</f>
        <v/>
      </c>
      <c r="D16" s="6" t="str">
        <f t="array" ref="D16">Value_2</f>
        <v/>
      </c>
      <c r="E16" s="6" t="str">
        <f t="array" ref="E16">Value_2</f>
        <v/>
      </c>
      <c r="F16" s="6" t="str">
        <f t="array" ref="F16">Value_2</f>
        <v/>
      </c>
    </row>
    <row r="17" spans="1:6" s="8" customFormat="1" ht="15.75" thickBot="1" x14ac:dyDescent="0.3">
      <c r="A17" s="7">
        <f t="shared" ref="A17:F17" si="1">ROWS(A11:A16)-COUNTBLANK(A11:A16)</f>
        <v>3</v>
      </c>
      <c r="B17" s="12">
        <f t="shared" si="1"/>
        <v>1</v>
      </c>
      <c r="C17" s="7">
        <f t="shared" si="1"/>
        <v>1</v>
      </c>
      <c r="D17" s="7">
        <f t="shared" si="1"/>
        <v>1</v>
      </c>
      <c r="E17" s="7">
        <f t="shared" ref="E17" si="2">ROWS(E11:E16)-COUNTBLANK(E11:E16)</f>
        <v>2</v>
      </c>
      <c r="F17" s="7">
        <f t="shared" si="1"/>
        <v>5</v>
      </c>
    </row>
    <row r="18" spans="1:6" ht="30" customHeight="1" thickBot="1" x14ac:dyDescent="0.3">
      <c r="A18" s="43"/>
      <c r="B18" s="44"/>
      <c r="C18" s="44"/>
      <c r="D18" s="44"/>
      <c r="E18" s="45"/>
      <c r="F18" s="45"/>
    </row>
    <row r="19" spans="1:6" s="2" customFormat="1" ht="39.950000000000003" customHeight="1" thickBot="1" x14ac:dyDescent="0.3">
      <c r="A19" s="1" t="s">
        <v>42</v>
      </c>
      <c r="B19" s="1" t="s">
        <v>30</v>
      </c>
      <c r="C19" s="1" t="s">
        <v>8</v>
      </c>
      <c r="D19" s="1" t="s">
        <v>27</v>
      </c>
      <c r="E19" s="1"/>
      <c r="F19" s="1"/>
    </row>
    <row r="20" spans="1:6" x14ac:dyDescent="0.25">
      <c r="A20" s="3" t="str">
        <f t="array" ref="A20">Value_3</f>
        <v>SAMED ÖZGÜNEY</v>
      </c>
      <c r="B20" s="3" t="str">
        <f t="array" ref="B20">Value_3</f>
        <v>SAMED ÖZGÜNEY</v>
      </c>
      <c r="C20" s="3" t="str">
        <f t="array" ref="C20">Value_3</f>
        <v>GAMZE KARAN</v>
      </c>
      <c r="D20" s="3" t="str">
        <f t="array" ref="D20">Value_3</f>
        <v>MERT EKDAL</v>
      </c>
      <c r="E20" s="3" t="str">
        <f t="array" ref="E20">Value_3</f>
        <v/>
      </c>
      <c r="F20" s="3" t="str">
        <f t="array" ref="F20">Value_3</f>
        <v/>
      </c>
    </row>
    <row r="21" spans="1:6" x14ac:dyDescent="0.25">
      <c r="A21" s="5" t="str">
        <f t="array" ref="A21">Value_3</f>
        <v>ESMA MERT</v>
      </c>
      <c r="B21" s="5" t="str">
        <f t="array" ref="B21">Value_3</f>
        <v>MUSTAFA GÖKKAYA</v>
      </c>
      <c r="C21" s="5" t="str">
        <f t="array" ref="C21">Value_3</f>
        <v>SAMED ÖZGÜNEY</v>
      </c>
      <c r="D21" s="5" t="str">
        <f t="array" ref="D21">Value_3</f>
        <v/>
      </c>
      <c r="E21" s="5" t="str">
        <f t="array" ref="E21">Value_3</f>
        <v/>
      </c>
      <c r="F21" s="5" t="str">
        <f t="array" ref="F21">Value_3</f>
        <v/>
      </c>
    </row>
    <row r="22" spans="1:6" x14ac:dyDescent="0.25">
      <c r="A22" s="5" t="str">
        <f t="array" ref="A22">Value_3</f>
        <v/>
      </c>
      <c r="B22" s="5" t="str">
        <f t="array" ref="B22">Value_3</f>
        <v>İREM ÖZDEMİR</v>
      </c>
      <c r="C22" s="5" t="str">
        <f t="array" ref="C22">Value_3</f>
        <v>SERKAY YÜKSEL</v>
      </c>
      <c r="D22" s="5" t="str">
        <f t="array" ref="D22">Value_3</f>
        <v/>
      </c>
      <c r="E22" s="5" t="str">
        <f t="array" ref="E22">Value_3</f>
        <v/>
      </c>
      <c r="F22" s="5" t="str">
        <f t="array" ref="F22">Value_3</f>
        <v/>
      </c>
    </row>
    <row r="23" spans="1:6" x14ac:dyDescent="0.25">
      <c r="A23" s="5" t="str">
        <f t="array" ref="A23">Value_3</f>
        <v/>
      </c>
      <c r="B23" s="5" t="str">
        <f t="array" ref="B23">Value_3</f>
        <v/>
      </c>
      <c r="C23" s="5" t="str">
        <f t="array" ref="C23">Value_3</f>
        <v>FATICH GIOUSOUF</v>
      </c>
      <c r="D23" s="5" t="str">
        <f t="array" ref="D23">Value_3</f>
        <v/>
      </c>
      <c r="E23" s="5" t="str">
        <f t="array" ref="E23">Value_3</f>
        <v/>
      </c>
      <c r="F23" s="5" t="str">
        <f t="array" ref="F23">Value_3</f>
        <v/>
      </c>
    </row>
    <row r="24" spans="1:6" x14ac:dyDescent="0.25">
      <c r="A24" s="5" t="str">
        <f t="array" ref="A24">Value_3</f>
        <v/>
      </c>
      <c r="B24" s="5" t="str">
        <f t="array" ref="B24">Value_3</f>
        <v/>
      </c>
      <c r="C24" s="5" t="str">
        <f t="array" ref="C24">Value_3</f>
        <v>MUSTAFA GÖKKAYA</v>
      </c>
      <c r="D24" s="5" t="str">
        <f t="array" ref="D24">Value_3</f>
        <v/>
      </c>
      <c r="E24" s="5" t="str">
        <f t="array" ref="E24">Value_3</f>
        <v/>
      </c>
      <c r="F24" s="5" t="str">
        <f t="array" ref="F24">Value_3</f>
        <v/>
      </c>
    </row>
    <row r="25" spans="1:6" x14ac:dyDescent="0.25">
      <c r="A25" s="5" t="str">
        <f t="array" ref="A25">Value_3</f>
        <v/>
      </c>
      <c r="B25" s="5" t="str">
        <f t="array" ref="B25">Value_3</f>
        <v/>
      </c>
      <c r="C25" s="5" t="str">
        <f t="array" ref="C25">Value_3</f>
        <v>ONUR NURAY</v>
      </c>
      <c r="D25" s="5" t="str">
        <f t="array" ref="D25">Value_3</f>
        <v/>
      </c>
      <c r="E25" s="5" t="str">
        <f t="array" ref="E25">Value_3</f>
        <v/>
      </c>
      <c r="F25" s="5" t="str">
        <f t="array" ref="F25">Value_3</f>
        <v/>
      </c>
    </row>
    <row r="26" spans="1:6" x14ac:dyDescent="0.25">
      <c r="A26" s="5" t="str">
        <f t="array" ref="A26">Value_3</f>
        <v/>
      </c>
      <c r="B26" s="5" t="str">
        <f t="array" ref="B26">Value_3</f>
        <v/>
      </c>
      <c r="C26" s="5" t="str">
        <f t="array" ref="C26">Value_3</f>
        <v>GİZEM ÇİĞDEM</v>
      </c>
      <c r="D26" s="5" t="str">
        <f t="array" ref="D26">Value_3</f>
        <v/>
      </c>
      <c r="E26" s="5" t="str">
        <f t="array" ref="E26">Value_3</f>
        <v/>
      </c>
      <c r="F26" s="5" t="str">
        <f t="array" ref="F26">Value_3</f>
        <v/>
      </c>
    </row>
    <row r="27" spans="1:6" x14ac:dyDescent="0.25">
      <c r="A27" s="5" t="str">
        <f t="array" ref="A27">Value_3</f>
        <v/>
      </c>
      <c r="B27" s="5" t="str">
        <f t="array" ref="B27">Value_3</f>
        <v/>
      </c>
      <c r="C27" s="5" t="str">
        <f t="array" ref="C27">Value_3</f>
        <v>İBRAHİM ÖZKURT</v>
      </c>
      <c r="D27" s="5" t="str">
        <f t="array" ref="D27">Value_3</f>
        <v/>
      </c>
      <c r="E27" s="5" t="str">
        <f t="array" ref="E27">Value_3</f>
        <v/>
      </c>
      <c r="F27" s="5" t="str">
        <f t="array" ref="F27">Value_3</f>
        <v/>
      </c>
    </row>
    <row r="28" spans="1:6" x14ac:dyDescent="0.25">
      <c r="A28" s="5" t="str">
        <f t="array" ref="A28">Value_3</f>
        <v/>
      </c>
      <c r="B28" s="5" t="str">
        <f t="array" ref="B28">Value_3</f>
        <v/>
      </c>
      <c r="C28" s="5" t="str">
        <f t="array" ref="C28">Value_3</f>
        <v>KUBİLAY HAVUÇOĞLU</v>
      </c>
      <c r="D28" s="5" t="str">
        <f t="array" ref="D28">Value_3</f>
        <v/>
      </c>
      <c r="E28" s="5" t="str">
        <f t="array" ref="E28">Value_3</f>
        <v/>
      </c>
      <c r="F28" s="5" t="str">
        <f t="array" ref="F28">Value_3</f>
        <v/>
      </c>
    </row>
    <row r="29" spans="1:6" x14ac:dyDescent="0.25">
      <c r="A29" s="5" t="str">
        <f t="array" ref="A29">Value_3</f>
        <v/>
      </c>
      <c r="B29" s="5" t="str">
        <f t="array" ref="B29">Value_3</f>
        <v/>
      </c>
      <c r="C29" s="5" t="str">
        <f t="array" ref="C29">Value_3</f>
        <v>MÜKREMİN BAĞCI</v>
      </c>
      <c r="D29" s="5" t="str">
        <f t="array" ref="D29">Value_3</f>
        <v/>
      </c>
      <c r="E29" s="5" t="str">
        <f t="array" ref="E29">Value_3</f>
        <v/>
      </c>
      <c r="F29" s="5" t="str">
        <f t="array" ref="F29">Value_3</f>
        <v/>
      </c>
    </row>
    <row r="30" spans="1:6" ht="15.75" thickBot="1" x14ac:dyDescent="0.3">
      <c r="A30" s="6" t="str">
        <f t="array" ref="A30">Value_3</f>
        <v/>
      </c>
      <c r="B30" s="9" t="str">
        <f t="array" ref="B30">Value_3</f>
        <v/>
      </c>
      <c r="C30" s="6" t="str">
        <f t="array" ref="C30">Value_3</f>
        <v/>
      </c>
      <c r="D30" s="6" t="str">
        <f t="array" ref="D30">Value_3</f>
        <v/>
      </c>
      <c r="E30" s="6" t="str">
        <f t="array" ref="E30">Value_3</f>
        <v/>
      </c>
      <c r="F30" s="6" t="str">
        <f t="array" ref="F30">Value_3</f>
        <v/>
      </c>
    </row>
    <row r="31" spans="1:6" s="8" customFormat="1" ht="15.75" thickBot="1" x14ac:dyDescent="0.3">
      <c r="A31" s="7">
        <f t="shared" ref="A31:F31" si="3">ROWS(A20:A30)-COUNTBLANK(A20:A30)</f>
        <v>2</v>
      </c>
      <c r="B31" s="12">
        <f t="shared" si="3"/>
        <v>3</v>
      </c>
      <c r="C31" s="7">
        <f t="shared" si="3"/>
        <v>10</v>
      </c>
      <c r="D31" s="7">
        <f t="shared" si="3"/>
        <v>1</v>
      </c>
      <c r="E31" s="7">
        <f t="shared" si="3"/>
        <v>0</v>
      </c>
      <c r="F31" s="7">
        <f t="shared" si="3"/>
        <v>0</v>
      </c>
    </row>
    <row r="35" spans="1:3" x14ac:dyDescent="0.25">
      <c r="A35" s="10"/>
    </row>
    <row r="36" spans="1:3" x14ac:dyDescent="0.25">
      <c r="A36" s="10"/>
    </row>
    <row r="37" spans="1:3" x14ac:dyDescent="0.25">
      <c r="A37" s="10"/>
    </row>
    <row r="38" spans="1:3" x14ac:dyDescent="0.25">
      <c r="A38" s="10"/>
    </row>
    <row r="40" spans="1:3" x14ac:dyDescent="0.25">
      <c r="A40" s="10"/>
      <c r="B40" s="10"/>
      <c r="C40" s="10"/>
    </row>
    <row r="42" spans="1:3" x14ac:dyDescent="0.25">
      <c r="B42"/>
    </row>
    <row r="43" spans="1:3" x14ac:dyDescent="0.25">
      <c r="B43"/>
    </row>
    <row r="44" spans="1:3" x14ac:dyDescent="0.25">
      <c r="B44"/>
    </row>
    <row r="45" spans="1:3" x14ac:dyDescent="0.25">
      <c r="B45"/>
    </row>
    <row r="46" spans="1:3" x14ac:dyDescent="0.25">
      <c r="B46"/>
    </row>
    <row r="47" spans="1:3" x14ac:dyDescent="0.25">
      <c r="B47"/>
    </row>
    <row r="48" spans="1:3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</sheetData>
  <mergeCells count="2">
    <mergeCell ref="A9:F9"/>
    <mergeCell ref="A18:F18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Takvim</vt:lpstr>
      <vt:lpstr>Liste</vt:lpstr>
      <vt:lpstr>Liste - Dersler</vt:lpstr>
      <vt:lpstr>Liste!Yazdırma_Alanı</vt:lpstr>
      <vt:lpstr>'Liste - Dersler'!Yazdırma_Alanı</vt:lpstr>
      <vt:lpstr>Takvim!Yazdırma_Alanı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Compeng</cp:lastModifiedBy>
  <cp:lastPrinted>2018-12-19T11:03:39Z</cp:lastPrinted>
  <dcterms:created xsi:type="dcterms:W3CDTF">2016-12-19T10:57:29Z</dcterms:created>
  <dcterms:modified xsi:type="dcterms:W3CDTF">2020-07-23T12:22:45Z</dcterms:modified>
</cp:coreProperties>
</file>